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820" activeTab="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27" i="3"/>
  <c r="E27"/>
  <c r="E26"/>
  <c r="E24"/>
  <c r="G24" s="1"/>
  <c r="D23"/>
  <c r="D17"/>
  <c r="D16"/>
  <c r="E25"/>
  <c r="G16"/>
  <c r="G28"/>
  <c r="G26"/>
  <c r="G17"/>
  <c r="G23" l="1"/>
  <c r="G25"/>
</calcChain>
</file>

<file path=xl/sharedStrings.xml><?xml version="1.0" encoding="utf-8"?>
<sst xmlns="http://schemas.openxmlformats.org/spreadsheetml/2006/main" count="223" uniqueCount="149">
  <si>
    <r>
      <t xml:space="preserve">                        JAVNO</t>
    </r>
    <r>
      <rPr>
        <b/>
        <sz val="12"/>
        <color theme="1"/>
        <rFont val="Times New Roman"/>
        <family val="1"/>
        <charset val="238"/>
      </rPr>
      <t xml:space="preserve"> KOMUNALNO PREDUZEĆE “TRNOVO” d.o.o TRNOVO</t>
    </r>
  </si>
  <si>
    <t xml:space="preserve">  ul.Dejčići bb,Trnovo</t>
  </si>
  <si>
    <t xml:space="preserve">                                 ID BR: 4201554690009, POR.BR:01350000,</t>
  </si>
  <si>
    <t xml:space="preserve">    Tel/Fax: +387(0)33/438-226</t>
  </si>
  <si>
    <t xml:space="preserve">                                                PDV-IB: 201554690009,RJ.BR: 065-0-Reg-10-001259</t>
  </si>
  <si>
    <t>NAKNADA ZA PRIKLJUČAK NA VODOVOD</t>
  </si>
  <si>
    <t>Redni broj</t>
  </si>
  <si>
    <t>Vrsta priključka</t>
  </si>
  <si>
    <t>Jedinica mjere</t>
  </si>
  <si>
    <t>Cijena u KM</t>
  </si>
  <si>
    <t>Bez PDV-a</t>
  </si>
  <si>
    <t>Sa PDV-om</t>
  </si>
  <si>
    <t>Napomena</t>
  </si>
  <si>
    <t>1.</t>
  </si>
  <si>
    <t>Naknada za priključak na vodovod za stambene objekte</t>
  </si>
  <si>
    <t>Stambena jedinica</t>
  </si>
  <si>
    <t>2.</t>
  </si>
  <si>
    <t>Naknada za priključak na vodovod za poslovne objekte</t>
  </si>
  <si>
    <t>Promjer cijevi:</t>
  </si>
  <si>
    <t>ɸ 1/2</t>
  </si>
  <si>
    <t>ɸ 3/4</t>
  </si>
  <si>
    <t>ɸ 1"</t>
  </si>
  <si>
    <t>ɸ 5/4"</t>
  </si>
  <si>
    <t>ɸ 6/4"</t>
  </si>
  <si>
    <t>ɸ 2"</t>
  </si>
  <si>
    <t>ɸ 100 mm ili 4"</t>
  </si>
  <si>
    <t>ɸ 80 mm ili 3"</t>
  </si>
  <si>
    <t>3.</t>
  </si>
  <si>
    <t>Naknada za priključak na vodovod za školske i vjerske objekte</t>
  </si>
  <si>
    <t>Objekat</t>
  </si>
  <si>
    <t>60% od pune cijene priključka</t>
  </si>
  <si>
    <t>CJENOVNIK KOMUNALNIH USLUGA</t>
  </si>
  <si>
    <t>1. VODA</t>
  </si>
  <si>
    <t>1.1.</t>
  </si>
  <si>
    <t>Voda za piće</t>
  </si>
  <si>
    <t>Za domaćinstva</t>
  </si>
  <si>
    <t>Korisnik usluga</t>
  </si>
  <si>
    <t>Za pravna lica</t>
  </si>
  <si>
    <r>
      <t>Osnovna cijena vode 1m</t>
    </r>
    <r>
      <rPr>
        <sz val="11"/>
        <color theme="1"/>
        <rFont val="Calibri"/>
        <family val="2"/>
        <charset val="238"/>
      </rPr>
      <t>ᵌ</t>
    </r>
  </si>
  <si>
    <r>
      <t>Naknada za korištenje voda 1m</t>
    </r>
    <r>
      <rPr>
        <sz val="11"/>
        <color theme="1"/>
        <rFont val="Calibri"/>
        <family val="2"/>
        <charset val="238"/>
      </rPr>
      <t>ᵌ</t>
    </r>
  </si>
  <si>
    <r>
      <t>Naknada za zaštitu voda 1m</t>
    </r>
    <r>
      <rPr>
        <sz val="11"/>
        <color theme="1"/>
        <rFont val="Calibri"/>
        <family val="2"/>
        <charset val="238"/>
      </rPr>
      <t>ᵌ</t>
    </r>
  </si>
  <si>
    <t>1.2.</t>
  </si>
  <si>
    <t>PVN za korištenje vode</t>
  </si>
  <si>
    <t>PVN za zaštitu voda</t>
  </si>
  <si>
    <t>Uključenje na vodovodnu mrežu</t>
  </si>
  <si>
    <t>Uključenje</t>
  </si>
  <si>
    <t>Uključenje poslije isključenja</t>
  </si>
  <si>
    <t>1.4.</t>
  </si>
  <si>
    <t>Ugradnja vodomjera sa holenderima</t>
  </si>
  <si>
    <t>1.5.</t>
  </si>
  <si>
    <t>Zamjena vodomjera</t>
  </si>
  <si>
    <t>Vodimjer</t>
  </si>
  <si>
    <t>Ukoliko se utvrdi da je vodomjer neispravan naknada se ne naplaćuje</t>
  </si>
  <si>
    <t>2. NAKNADA ZA PRIKLJUČAK NA VODOVOD</t>
  </si>
  <si>
    <t>2.1.</t>
  </si>
  <si>
    <t xml:space="preserve">Naknada za priključak na vodovodnu mrežu </t>
  </si>
  <si>
    <t>Za  domaćinstva</t>
  </si>
  <si>
    <t>2.2.</t>
  </si>
  <si>
    <t>Naknada za priključak na vodovodnu mrežu za škole i vjerske objekte</t>
  </si>
  <si>
    <t>ɸ 1/2 i ɸ 3/4</t>
  </si>
  <si>
    <t>ɸ 1" i ɸ 5/4"</t>
  </si>
  <si>
    <t>2.3.</t>
  </si>
  <si>
    <t>Naknada za korištenje/održavanje vodomjera-plaćanje po vodomjeru/mjesec</t>
  </si>
  <si>
    <t>3.1.</t>
  </si>
  <si>
    <t>Zahtjev</t>
  </si>
  <si>
    <t>Zahtjev za izdavanje komunalne saglasnosti za priključak</t>
  </si>
  <si>
    <t>3.2.</t>
  </si>
  <si>
    <t>Naknada za razdvajanje postojećeg priključka na dva ili više posebnih priključaka na vodovod</t>
  </si>
  <si>
    <t>Priključak</t>
  </si>
  <si>
    <t>50% od cijene priključka</t>
  </si>
  <si>
    <t>3.3.</t>
  </si>
  <si>
    <t>Naknada za aktiviranje ranije isključenog i nekorištenog priključka</t>
  </si>
  <si>
    <t>25% od cijene priključka</t>
  </si>
  <si>
    <t>4.1.</t>
  </si>
  <si>
    <t>Dnevna parking karta</t>
  </si>
  <si>
    <t>Dan</t>
  </si>
  <si>
    <t>4.2.</t>
  </si>
  <si>
    <t>Putničko vozilo</t>
  </si>
  <si>
    <t>Teretno vozilo</t>
  </si>
  <si>
    <t>5.1.</t>
  </si>
  <si>
    <t>sat</t>
  </si>
  <si>
    <t>Usluge rada kompresora:</t>
  </si>
  <si>
    <t>-sa rukovateljem i gorivom</t>
  </si>
  <si>
    <t>-bez rukovatelja i goriva</t>
  </si>
  <si>
    <t xml:space="preserve">5.2. </t>
  </si>
  <si>
    <t>Usluge rada agregata za el. Energiju</t>
  </si>
  <si>
    <t>5.3.</t>
  </si>
  <si>
    <t>Usluge kombinovanog rovokopača (skip)</t>
  </si>
  <si>
    <t>5.4.</t>
  </si>
  <si>
    <t>Usluge mini rovokopača (JCB)</t>
  </si>
  <si>
    <t>5.5.</t>
  </si>
  <si>
    <t xml:space="preserve">Usluge valjka </t>
  </si>
  <si>
    <t>5.6.</t>
  </si>
  <si>
    <t>km</t>
  </si>
  <si>
    <t>Prevoz kamiona sa dizalicom (MAN)</t>
  </si>
  <si>
    <t>5.7.</t>
  </si>
  <si>
    <t>Usluge čekanja (MAN, JCB,SKIP)</t>
  </si>
  <si>
    <t>5.8.</t>
  </si>
  <si>
    <t>Prevoz poluteretnim vozilom (LT 46)</t>
  </si>
  <si>
    <t>5.9.</t>
  </si>
  <si>
    <t>Rad KV i VK radnika</t>
  </si>
  <si>
    <t>5.10.</t>
  </si>
  <si>
    <t>Rad NK i PK radnika</t>
  </si>
  <si>
    <t>5.11.</t>
  </si>
  <si>
    <t>Usluge košenja trave</t>
  </si>
  <si>
    <t>6.1.</t>
  </si>
  <si>
    <t>Samovoljni priključak na vodovod nakon privremenog isključenja</t>
  </si>
  <si>
    <t>20 m3/vode mjesečno računajući od dana isključenja</t>
  </si>
  <si>
    <t>Otkrivanje ilegalne potrošnje registriranih korisnika</t>
  </si>
  <si>
    <t>40 m3/vode mjesečno računajući od dana isključenja</t>
  </si>
  <si>
    <t>6.2.</t>
  </si>
  <si>
    <t>Ilegalno priključenje na vodovod</t>
  </si>
  <si>
    <t>360 m3-jednokratno</t>
  </si>
  <si>
    <t>600 m3-jednokratno</t>
  </si>
  <si>
    <t>Otkrivanje ilegalne potrošnje neregistriranih korisnika</t>
  </si>
  <si>
    <t>5.12.</t>
  </si>
  <si>
    <t>Rad SSS radnika</t>
  </si>
  <si>
    <t>3. ZAHTJEVI (izlazak na teren, snimanje i obrada zahtjeva)</t>
  </si>
  <si>
    <t>4. PARKING</t>
  </si>
  <si>
    <t>5. OSTALE USLUGE</t>
  </si>
  <si>
    <t>6. SANKCIJE ZA SAMOVOLJNO PRIKLJUČIVANJE</t>
  </si>
  <si>
    <t>R/B</t>
  </si>
  <si>
    <t>OPIS USLUGE</t>
  </si>
  <si>
    <t>JEDINIČNA CIJENA</t>
  </si>
  <si>
    <t>(KM)</t>
  </si>
  <si>
    <t>UKUPNO BEZ PDV-a</t>
  </si>
  <si>
    <t>(3x4)</t>
  </si>
  <si>
    <t>PDV 17%</t>
  </si>
  <si>
    <t>5x17%</t>
  </si>
  <si>
    <t>(5+6)</t>
  </si>
  <si>
    <t>JEDINICA MJERE</t>
  </si>
  <si>
    <t>KOM</t>
  </si>
  <si>
    <t>UKUPNO SA PDV-om (KM)</t>
  </si>
  <si>
    <t xml:space="preserve">  ul.Bare 30,Trnovo</t>
  </si>
  <si>
    <t xml:space="preserve">    ID BR: 4201554690009, </t>
  </si>
  <si>
    <t xml:space="preserve">     PDV-IB: 201554690009,</t>
  </si>
  <si>
    <t>Sedmična karta</t>
  </si>
  <si>
    <t>Polugodišnja karta</t>
  </si>
  <si>
    <t>Godišnja karta</t>
  </si>
  <si>
    <t>Doplatna karta</t>
  </si>
  <si>
    <r>
      <t xml:space="preserve">  </t>
    </r>
    <r>
      <rPr>
        <b/>
        <sz val="10"/>
        <color theme="1"/>
        <rFont val="Times New Roman"/>
        <family val="1"/>
        <charset val="238"/>
      </rPr>
      <t>Br. protokola: 02-IX-1129/25</t>
    </r>
  </si>
  <si>
    <t xml:space="preserve">  Dejčići, 29.09.2025. godine</t>
  </si>
  <si>
    <t>Dnevna parking karta za putnička vozila</t>
  </si>
  <si>
    <t>Dnevna parking karta za teretna vozila preko 3.5 t, autobusi  i minibusi</t>
  </si>
  <si>
    <t xml:space="preserve"> Kratkoročno parkiranje</t>
  </si>
  <si>
    <t xml:space="preserve"> Dugoročno parkiranje</t>
  </si>
  <si>
    <t xml:space="preserve">Mjesečna karta </t>
  </si>
  <si>
    <t>Povlaštena karta</t>
  </si>
  <si>
    <t>CJENOVNIK USLUGA KORIŠTENJA PARKING PROSTORA NA BJELAŠNICI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</si>
</sst>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0"/>
      <color theme="1"/>
      <name val="Tahoma"/>
      <family val="2"/>
      <charset val="238"/>
    </font>
    <font>
      <b/>
      <sz val="10"/>
      <color theme="1"/>
      <name val="Times New Roman"/>
      <family val="1"/>
      <charset val="238"/>
    </font>
    <font>
      <sz val="9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7">
    <xf numFmtId="0" fontId="0" fillId="0" borderId="0" xfId="0"/>
    <xf numFmtId="0" fontId="4" fillId="0" borderId="0" xfId="0" applyFont="1" applyAlignment="1"/>
    <xf numFmtId="0" fontId="3" fillId="0" borderId="0" xfId="0" applyFont="1" applyAlignment="1">
      <alignment vertical="center"/>
    </xf>
    <xf numFmtId="0" fontId="1" fillId="0" borderId="0" xfId="0" applyFont="1" applyAlignment="1"/>
    <xf numFmtId="0" fontId="4" fillId="0" borderId="1" xfId="0" applyFont="1" applyBorder="1" applyAlignment="1"/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2" fontId="0" fillId="0" borderId="10" xfId="0" applyNumberFormat="1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wrapText="1"/>
    </xf>
    <xf numFmtId="0" fontId="0" fillId="0" borderId="7" xfId="0" applyBorder="1"/>
    <xf numFmtId="0" fontId="0" fillId="0" borderId="7" xfId="0" applyFill="1" applyBorder="1" applyAlignment="1">
      <alignment horizontal="center" vertical="center"/>
    </xf>
    <xf numFmtId="0" fontId="5" fillId="0" borderId="11" xfId="0" applyFont="1" applyBorder="1"/>
    <xf numFmtId="0" fontId="0" fillId="0" borderId="11" xfId="0" applyBorder="1"/>
    <xf numFmtId="0" fontId="0" fillId="0" borderId="9" xfId="0" applyBorder="1"/>
    <xf numFmtId="2" fontId="0" fillId="0" borderId="10" xfId="0" applyNumberFormat="1" applyBorder="1"/>
    <xf numFmtId="0" fontId="0" fillId="0" borderId="10" xfId="0" applyBorder="1"/>
    <xf numFmtId="0" fontId="0" fillId="0" borderId="20" xfId="0" applyBorder="1"/>
    <xf numFmtId="0" fontId="0" fillId="0" borderId="17" xfId="0" applyBorder="1"/>
    <xf numFmtId="0" fontId="0" fillId="0" borderId="19" xfId="0" applyBorder="1"/>
    <xf numFmtId="0" fontId="0" fillId="0" borderId="7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0" fontId="0" fillId="0" borderId="22" xfId="0" applyBorder="1"/>
    <xf numFmtId="0" fontId="0" fillId="0" borderId="0" xfId="0" applyBorder="1"/>
    <xf numFmtId="0" fontId="0" fillId="0" borderId="1" xfId="0" applyBorder="1"/>
    <xf numFmtId="49" fontId="0" fillId="0" borderId="11" xfId="0" applyNumberFormat="1" applyBorder="1" applyAlignment="1">
      <alignment horizontal="center" wrapText="1"/>
    </xf>
    <xf numFmtId="49" fontId="0" fillId="0" borderId="9" xfId="0" applyNumberFormat="1" applyBorder="1" applyAlignment="1">
      <alignment horizontal="center" vertical="center" wrapText="1"/>
    </xf>
    <xf numFmtId="0" fontId="0" fillId="0" borderId="21" xfId="0" applyBorder="1"/>
    <xf numFmtId="2" fontId="0" fillId="0" borderId="23" xfId="0" applyNumberFormat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 wrapText="1"/>
    </xf>
    <xf numFmtId="2" fontId="0" fillId="0" borderId="11" xfId="0" applyNumberFormat="1" applyBorder="1" applyAlignment="1">
      <alignment horizontal="center" vertical="center" wrapText="1"/>
    </xf>
    <xf numFmtId="2" fontId="0" fillId="0" borderId="9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6" xfId="0" applyBorder="1"/>
    <xf numFmtId="2" fontId="0" fillId="0" borderId="16" xfId="0" applyNumberFormat="1" applyBorder="1" applyAlignment="1">
      <alignment horizontal="center" vertical="center"/>
    </xf>
    <xf numFmtId="0" fontId="0" fillId="0" borderId="8" xfId="0" applyBorder="1"/>
    <xf numFmtId="16" fontId="0" fillId="0" borderId="7" xfId="0" applyNumberFormat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9" xfId="0" applyBorder="1" applyAlignment="1">
      <alignment horizontal="center" wrapText="1"/>
    </xf>
    <xf numFmtId="0" fontId="6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7" fillId="0" borderId="0" xfId="0" applyFont="1" applyAlignment="1">
      <alignment horizontal="center"/>
    </xf>
    <xf numFmtId="0" fontId="4" fillId="0" borderId="7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wrapText="1"/>
    </xf>
    <xf numFmtId="2" fontId="11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11" fillId="0" borderId="7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7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11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2" fontId="11" fillId="0" borderId="15" xfId="0" applyNumberFormat="1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561980</xdr:colOff>
      <xdr:row>1</xdr:row>
      <xdr:rowOff>57150</xdr:rowOff>
    </xdr:from>
    <xdr:to>
      <xdr:col>3</xdr:col>
      <xdr:colOff>409575</xdr:colOff>
      <xdr:row>4</xdr:row>
      <xdr:rowOff>133350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609855" y="257175"/>
          <a:ext cx="1142995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1152532</xdr:colOff>
      <xdr:row>1</xdr:row>
      <xdr:rowOff>114301</xdr:rowOff>
    </xdr:from>
    <xdr:to>
      <xdr:col>3</xdr:col>
      <xdr:colOff>956829</xdr:colOff>
      <xdr:row>4</xdr:row>
      <xdr:rowOff>85725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24132" y="314326"/>
          <a:ext cx="1004447" cy="55244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266707</xdr:colOff>
      <xdr:row>1</xdr:row>
      <xdr:rowOff>85726</xdr:rowOff>
    </xdr:from>
    <xdr:to>
      <xdr:col>4</xdr:col>
      <xdr:colOff>80529</xdr:colOff>
      <xdr:row>4</xdr:row>
      <xdr:rowOff>57150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562232" y="285751"/>
          <a:ext cx="956822" cy="5524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2"/>
  <sheetViews>
    <sheetView view="pageLayout" workbookViewId="0">
      <selection activeCell="A27" sqref="A27"/>
    </sheetView>
  </sheetViews>
  <sheetFormatPr defaultRowHeight="15"/>
  <cols>
    <col min="1" max="1" width="6.85546875" customWidth="1"/>
    <col min="2" max="2" width="18.28515625" customWidth="1"/>
    <col min="3" max="3" width="18.140625" customWidth="1"/>
    <col min="5" max="5" width="12.28515625" customWidth="1"/>
    <col min="6" max="6" width="55.140625" customWidth="1"/>
  </cols>
  <sheetData>
    <row r="1" spans="1:14" ht="15.75">
      <c r="A1" s="103" t="s">
        <v>0</v>
      </c>
      <c r="B1" s="103"/>
      <c r="C1" s="103"/>
      <c r="D1" s="103"/>
      <c r="E1" s="103"/>
      <c r="F1" s="103"/>
      <c r="G1" s="2"/>
      <c r="H1" s="2"/>
      <c r="I1" s="2"/>
      <c r="J1" s="2"/>
      <c r="K1" s="2"/>
      <c r="L1" s="2"/>
      <c r="M1" s="2"/>
      <c r="N1" s="2"/>
    </row>
    <row r="2" spans="1:14" ht="15.75">
      <c r="A2" s="102" t="s">
        <v>1</v>
      </c>
      <c r="B2" s="102"/>
      <c r="C2" s="102"/>
      <c r="D2" s="102"/>
      <c r="E2" s="102"/>
      <c r="F2" s="102"/>
      <c r="G2" s="5"/>
      <c r="H2" s="5"/>
      <c r="I2" s="5"/>
      <c r="J2" s="5"/>
      <c r="K2" s="5"/>
      <c r="L2" s="5"/>
      <c r="M2" s="5"/>
      <c r="N2" s="5"/>
    </row>
    <row r="3" spans="1:14">
      <c r="A3" s="114" t="s">
        <v>2</v>
      </c>
      <c r="B3" s="114"/>
      <c r="C3" s="114"/>
      <c r="D3" s="114"/>
      <c r="E3" s="114"/>
      <c r="F3" s="114"/>
      <c r="G3" s="1"/>
      <c r="H3" s="1"/>
      <c r="I3" s="1"/>
      <c r="J3" s="1"/>
      <c r="K3" s="1"/>
      <c r="L3" s="1"/>
      <c r="M3" s="1"/>
      <c r="N3" s="1"/>
    </row>
    <row r="4" spans="1:14">
      <c r="A4" s="114" t="s">
        <v>4</v>
      </c>
      <c r="B4" s="114"/>
      <c r="C4" s="114"/>
      <c r="D4" s="114"/>
      <c r="E4" s="114"/>
      <c r="F4" s="114"/>
      <c r="G4" s="1"/>
      <c r="H4" s="1"/>
      <c r="I4" s="1"/>
      <c r="J4" s="1"/>
      <c r="K4" s="1"/>
      <c r="L4" s="1"/>
      <c r="M4" s="1"/>
      <c r="N4" s="1"/>
    </row>
    <row r="5" spans="1:14">
      <c r="A5" s="113" t="s">
        <v>3</v>
      </c>
      <c r="B5" s="113"/>
      <c r="C5" s="113"/>
      <c r="D5" s="113"/>
      <c r="E5" s="113"/>
      <c r="F5" s="113"/>
      <c r="G5" s="4"/>
      <c r="H5" s="4"/>
      <c r="I5" s="4"/>
      <c r="J5" s="4"/>
      <c r="K5" s="4"/>
      <c r="L5" s="4"/>
      <c r="M5" s="4"/>
      <c r="N5" s="4"/>
    </row>
    <row r="10" spans="1:14">
      <c r="A10" s="112" t="s">
        <v>5</v>
      </c>
      <c r="B10" s="112"/>
      <c r="C10" s="112"/>
      <c r="D10" s="112"/>
      <c r="E10" s="112"/>
      <c r="F10" s="112"/>
      <c r="G10" s="3"/>
      <c r="H10" s="3"/>
      <c r="I10" s="3"/>
      <c r="J10" s="3"/>
      <c r="K10" s="3"/>
      <c r="L10" s="3"/>
      <c r="M10" s="3"/>
      <c r="N10" s="3"/>
    </row>
    <row r="12" spans="1:14" ht="15.75" thickBot="1"/>
    <row r="13" spans="1:14" ht="15.75" thickBot="1">
      <c r="A13" s="104" t="s">
        <v>6</v>
      </c>
      <c r="B13" s="106" t="s">
        <v>7</v>
      </c>
      <c r="C13" s="108" t="s">
        <v>8</v>
      </c>
      <c r="D13" s="110" t="s">
        <v>9</v>
      </c>
      <c r="E13" s="111"/>
      <c r="F13" s="108" t="s">
        <v>12</v>
      </c>
    </row>
    <row r="14" spans="1:14" ht="15.75" thickBot="1">
      <c r="A14" s="105"/>
      <c r="B14" s="107"/>
      <c r="C14" s="109"/>
      <c r="D14" s="23" t="s">
        <v>10</v>
      </c>
      <c r="E14" s="24" t="s">
        <v>11</v>
      </c>
      <c r="F14" s="109"/>
    </row>
    <row r="15" spans="1:14" ht="60">
      <c r="A15" s="11" t="s">
        <v>13</v>
      </c>
      <c r="B15" s="12" t="s">
        <v>14</v>
      </c>
      <c r="C15" s="11" t="s">
        <v>15</v>
      </c>
      <c r="D15" s="13">
        <v>120</v>
      </c>
      <c r="E15" s="13">
        <v>140.4</v>
      </c>
      <c r="F15" s="11"/>
    </row>
    <row r="16" spans="1:14" ht="19.5" customHeight="1">
      <c r="A16" s="93" t="s">
        <v>16</v>
      </c>
      <c r="B16" s="92" t="s">
        <v>17</v>
      </c>
      <c r="C16" s="16" t="s">
        <v>18</v>
      </c>
      <c r="D16" s="19"/>
      <c r="E16" s="19"/>
      <c r="F16" s="94"/>
    </row>
    <row r="17" spans="1:6">
      <c r="A17" s="93"/>
      <c r="B17" s="92"/>
      <c r="C17" s="17" t="s">
        <v>19</v>
      </c>
      <c r="D17" s="20">
        <v>175</v>
      </c>
      <c r="E17" s="20">
        <v>204.75</v>
      </c>
      <c r="F17" s="95"/>
    </row>
    <row r="18" spans="1:6">
      <c r="A18" s="93"/>
      <c r="B18" s="92"/>
      <c r="C18" s="17" t="s">
        <v>20</v>
      </c>
      <c r="D18" s="20">
        <v>200</v>
      </c>
      <c r="E18" s="20">
        <v>234</v>
      </c>
      <c r="F18" s="95"/>
    </row>
    <row r="19" spans="1:6">
      <c r="A19" s="93"/>
      <c r="B19" s="92"/>
      <c r="C19" s="17" t="s">
        <v>21</v>
      </c>
      <c r="D19" s="20">
        <v>350</v>
      </c>
      <c r="E19" s="20">
        <v>409.5</v>
      </c>
      <c r="F19" s="95"/>
    </row>
    <row r="20" spans="1:6">
      <c r="A20" s="93"/>
      <c r="B20" s="92"/>
      <c r="C20" s="17" t="s">
        <v>22</v>
      </c>
      <c r="D20" s="20">
        <v>500</v>
      </c>
      <c r="E20" s="20">
        <v>585</v>
      </c>
      <c r="F20" s="95"/>
    </row>
    <row r="21" spans="1:6">
      <c r="A21" s="93"/>
      <c r="B21" s="92"/>
      <c r="C21" s="17" t="s">
        <v>23</v>
      </c>
      <c r="D21" s="20">
        <v>750</v>
      </c>
      <c r="E21" s="20">
        <v>877.5</v>
      </c>
      <c r="F21" s="95"/>
    </row>
    <row r="22" spans="1:6">
      <c r="A22" s="93"/>
      <c r="B22" s="92"/>
      <c r="C22" s="17" t="s">
        <v>24</v>
      </c>
      <c r="D22" s="20">
        <v>1000</v>
      </c>
      <c r="E22" s="20">
        <v>1170</v>
      </c>
      <c r="F22" s="95"/>
    </row>
    <row r="23" spans="1:6">
      <c r="A23" s="93"/>
      <c r="B23" s="92"/>
      <c r="C23" s="17" t="s">
        <v>26</v>
      </c>
      <c r="D23" s="20">
        <v>2000</v>
      </c>
      <c r="E23" s="20">
        <v>2340</v>
      </c>
      <c r="F23" s="95"/>
    </row>
    <row r="24" spans="1:6">
      <c r="A24" s="93"/>
      <c r="B24" s="92"/>
      <c r="C24" s="18" t="s">
        <v>25</v>
      </c>
      <c r="D24" s="13">
        <v>3000</v>
      </c>
      <c r="E24" s="13">
        <v>3510</v>
      </c>
      <c r="F24" s="96"/>
    </row>
    <row r="25" spans="1:6" ht="60">
      <c r="A25" s="8" t="s">
        <v>27</v>
      </c>
      <c r="B25" s="9" t="s">
        <v>28</v>
      </c>
      <c r="C25" s="8" t="s">
        <v>29</v>
      </c>
      <c r="D25" s="97" t="s">
        <v>30</v>
      </c>
      <c r="E25" s="98"/>
      <c r="F25" s="8"/>
    </row>
    <row r="26" spans="1:6">
      <c r="A26" s="99"/>
      <c r="B26" s="100"/>
      <c r="C26" s="100"/>
      <c r="D26" s="100"/>
      <c r="E26" s="100"/>
      <c r="F26" s="101"/>
    </row>
    <row r="27" spans="1:6">
      <c r="A27" s="6"/>
      <c r="B27" s="6"/>
      <c r="C27" s="6"/>
      <c r="D27" s="7"/>
      <c r="E27" s="7"/>
      <c r="F27" s="6"/>
    </row>
    <row r="28" spans="1:6">
      <c r="A28" s="6"/>
      <c r="B28" s="6"/>
      <c r="C28" s="6"/>
      <c r="D28" s="7"/>
      <c r="E28" s="7"/>
      <c r="F28" s="6"/>
    </row>
    <row r="29" spans="1:6">
      <c r="A29" s="6"/>
      <c r="B29" s="6"/>
      <c r="C29" s="6"/>
      <c r="D29" s="7"/>
      <c r="E29" s="7"/>
      <c r="F29" s="6"/>
    </row>
    <row r="30" spans="1:6">
      <c r="A30" s="6"/>
      <c r="B30" s="6"/>
      <c r="C30" s="6"/>
      <c r="D30" s="7"/>
      <c r="E30" s="7"/>
      <c r="F30" s="6"/>
    </row>
    <row r="31" spans="1:6">
      <c r="A31" s="6"/>
      <c r="B31" s="6"/>
      <c r="C31" s="6"/>
      <c r="D31" s="6"/>
      <c r="E31" s="6"/>
      <c r="F31" s="6"/>
    </row>
    <row r="32" spans="1:6">
      <c r="A32" s="6"/>
      <c r="B32" s="6"/>
      <c r="C32" s="6"/>
      <c r="D32" s="6"/>
      <c r="E32" s="6"/>
      <c r="F32" s="6"/>
    </row>
  </sheetData>
  <mergeCells count="16">
    <mergeCell ref="A2:F2"/>
    <mergeCell ref="A1:F1"/>
    <mergeCell ref="A13:A14"/>
    <mergeCell ref="B13:B14"/>
    <mergeCell ref="C13:C14"/>
    <mergeCell ref="F13:F14"/>
    <mergeCell ref="D13:E13"/>
    <mergeCell ref="A10:F10"/>
    <mergeCell ref="A5:F5"/>
    <mergeCell ref="A4:F4"/>
    <mergeCell ref="A3:F3"/>
    <mergeCell ref="B16:B24"/>
    <mergeCell ref="A16:A24"/>
    <mergeCell ref="F16:F24"/>
    <mergeCell ref="D25:E25"/>
    <mergeCell ref="A26:F26"/>
  </mergeCells>
  <pageMargins left="0.7" right="0.7" top="0.75" bottom="0.75" header="0.3" footer="0.3"/>
  <pageSetup paperSize="9" orientation="landscape" horizontalDpi="4294967293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92"/>
  <sheetViews>
    <sheetView topLeftCell="A31" zoomScale="110" zoomScaleNormal="110" zoomScalePageLayoutView="50" workbookViewId="0">
      <selection activeCell="E39" sqref="E39:F45"/>
    </sheetView>
  </sheetViews>
  <sheetFormatPr defaultRowHeight="15"/>
  <cols>
    <col min="1" max="1" width="5.5703125" customWidth="1"/>
    <col min="2" max="2" width="15" customWidth="1"/>
    <col min="3" max="3" width="18" customWidth="1"/>
    <col min="4" max="4" width="32.42578125" customWidth="1"/>
    <col min="6" max="6" width="12.28515625" customWidth="1"/>
    <col min="7" max="7" width="32.42578125" customWidth="1"/>
  </cols>
  <sheetData>
    <row r="1" spans="1:15" ht="15.75">
      <c r="A1" s="103" t="s">
        <v>0</v>
      </c>
      <c r="B1" s="103"/>
      <c r="C1" s="103"/>
      <c r="D1" s="103"/>
      <c r="E1" s="103"/>
      <c r="F1" s="103"/>
      <c r="G1" s="103"/>
      <c r="H1" s="2"/>
      <c r="I1" s="2"/>
      <c r="J1" s="2"/>
      <c r="K1" s="2"/>
      <c r="L1" s="2"/>
      <c r="M1" s="2"/>
      <c r="N1" s="2"/>
      <c r="O1" s="2"/>
    </row>
    <row r="2" spans="1:15" ht="15.75">
      <c r="A2" s="102" t="s">
        <v>1</v>
      </c>
      <c r="B2" s="102"/>
      <c r="C2" s="102"/>
      <c r="D2" s="102"/>
      <c r="E2" s="102"/>
      <c r="F2" s="102"/>
      <c r="G2" s="102"/>
      <c r="H2" s="5"/>
      <c r="I2" s="5"/>
      <c r="J2" s="5"/>
      <c r="K2" s="5"/>
      <c r="L2" s="5"/>
      <c r="M2" s="5"/>
      <c r="N2" s="5"/>
      <c r="O2" s="5"/>
    </row>
    <row r="3" spans="1:15">
      <c r="A3" s="114" t="s">
        <v>2</v>
      </c>
      <c r="B3" s="114"/>
      <c r="C3" s="114"/>
      <c r="D3" s="114"/>
      <c r="E3" s="114"/>
      <c r="F3" s="114"/>
      <c r="G3" s="114"/>
    </row>
    <row r="4" spans="1:15">
      <c r="A4" s="114" t="s">
        <v>4</v>
      </c>
      <c r="B4" s="114"/>
      <c r="C4" s="114"/>
      <c r="D4" s="114"/>
      <c r="E4" s="114"/>
      <c r="F4" s="114"/>
      <c r="G4" s="114"/>
    </row>
    <row r="5" spans="1:15">
      <c r="A5" s="113" t="s">
        <v>3</v>
      </c>
      <c r="B5" s="113"/>
      <c r="C5" s="113"/>
      <c r="D5" s="113"/>
      <c r="E5" s="113"/>
      <c r="F5" s="113"/>
      <c r="G5" s="113"/>
    </row>
    <row r="10" spans="1:15">
      <c r="A10" s="112" t="s">
        <v>31</v>
      </c>
      <c r="B10" s="112"/>
      <c r="C10" s="112"/>
      <c r="D10" s="112"/>
      <c r="E10" s="112"/>
      <c r="F10" s="112"/>
      <c r="G10" s="112"/>
      <c r="H10" s="3"/>
      <c r="I10" s="3"/>
      <c r="J10" s="3"/>
      <c r="K10" s="3"/>
      <c r="L10" s="3"/>
      <c r="M10" s="3"/>
      <c r="N10" s="3"/>
      <c r="O10" s="3"/>
    </row>
    <row r="12" spans="1:15" ht="15.75" thickBot="1"/>
    <row r="13" spans="1:15" ht="15.75" thickBot="1">
      <c r="A13" s="104" t="s">
        <v>6</v>
      </c>
      <c r="B13" s="106" t="s">
        <v>7</v>
      </c>
      <c r="C13" s="108" t="s">
        <v>36</v>
      </c>
      <c r="D13" s="108" t="s">
        <v>8</v>
      </c>
      <c r="E13" s="110" t="s">
        <v>9</v>
      </c>
      <c r="F13" s="111"/>
      <c r="G13" s="108" t="s">
        <v>12</v>
      </c>
    </row>
    <row r="14" spans="1:15" ht="15.75" thickBot="1">
      <c r="A14" s="105"/>
      <c r="B14" s="107"/>
      <c r="C14" s="109"/>
      <c r="D14" s="109"/>
      <c r="E14" s="23" t="s">
        <v>10</v>
      </c>
      <c r="F14" s="24" t="s">
        <v>11</v>
      </c>
      <c r="G14" s="109"/>
    </row>
    <row r="15" spans="1:15">
      <c r="A15" s="134" t="s">
        <v>32</v>
      </c>
      <c r="B15" s="135"/>
      <c r="C15" s="135"/>
      <c r="D15" s="135"/>
      <c r="E15" s="135"/>
      <c r="F15" s="135"/>
      <c r="G15" s="136"/>
    </row>
    <row r="16" spans="1:15">
      <c r="A16" s="93" t="s">
        <v>33</v>
      </c>
      <c r="B16" s="92" t="s">
        <v>34</v>
      </c>
      <c r="C16" s="92" t="s">
        <v>35</v>
      </c>
      <c r="D16" s="25" t="s">
        <v>38</v>
      </c>
      <c r="E16" s="10">
        <v>0.7</v>
      </c>
      <c r="F16" s="10">
        <v>0.82</v>
      </c>
      <c r="G16" s="8"/>
    </row>
    <row r="17" spans="1:7">
      <c r="A17" s="93"/>
      <c r="B17" s="92"/>
      <c r="C17" s="92"/>
      <c r="D17" s="25" t="s">
        <v>39</v>
      </c>
      <c r="E17" s="126">
        <v>0.01</v>
      </c>
      <c r="F17" s="127"/>
      <c r="G17" s="8"/>
    </row>
    <row r="18" spans="1:7">
      <c r="A18" s="93"/>
      <c r="B18" s="92"/>
      <c r="C18" s="92"/>
      <c r="D18" s="25" t="s">
        <v>40</v>
      </c>
      <c r="E18" s="125">
        <v>0.04</v>
      </c>
      <c r="F18" s="125"/>
      <c r="G18" s="8"/>
    </row>
    <row r="19" spans="1:7">
      <c r="A19" s="93"/>
      <c r="B19" s="92"/>
      <c r="C19" s="93" t="s">
        <v>37</v>
      </c>
      <c r="D19" s="25" t="s">
        <v>38</v>
      </c>
      <c r="E19" s="10">
        <v>1.5</v>
      </c>
      <c r="F19" s="10">
        <v>1.76</v>
      </c>
      <c r="G19" s="8"/>
    </row>
    <row r="20" spans="1:7">
      <c r="A20" s="93"/>
      <c r="B20" s="92"/>
      <c r="C20" s="93"/>
      <c r="D20" s="8" t="s">
        <v>42</v>
      </c>
      <c r="E20" s="128">
        <v>0.01</v>
      </c>
      <c r="F20" s="101"/>
      <c r="G20" s="8"/>
    </row>
    <row r="21" spans="1:7">
      <c r="A21" s="93"/>
      <c r="B21" s="92"/>
      <c r="C21" s="93"/>
      <c r="D21" s="8" t="s">
        <v>43</v>
      </c>
      <c r="E21" s="128">
        <v>0.04</v>
      </c>
      <c r="F21" s="101"/>
      <c r="G21" s="8"/>
    </row>
    <row r="22" spans="1:7" ht="22.5" customHeight="1">
      <c r="A22" s="93" t="s">
        <v>41</v>
      </c>
      <c r="B22" s="118" t="s">
        <v>44</v>
      </c>
      <c r="C22" s="8" t="s">
        <v>35</v>
      </c>
      <c r="D22" s="93" t="s">
        <v>45</v>
      </c>
      <c r="E22" s="125">
        <v>25.64</v>
      </c>
      <c r="F22" s="125">
        <v>30</v>
      </c>
      <c r="G22" s="123" t="s">
        <v>46</v>
      </c>
    </row>
    <row r="23" spans="1:7" ht="21" customHeight="1">
      <c r="A23" s="93"/>
      <c r="B23" s="118"/>
      <c r="C23" s="8" t="s">
        <v>37</v>
      </c>
      <c r="D23" s="93"/>
      <c r="E23" s="125"/>
      <c r="F23" s="125"/>
      <c r="G23" s="124"/>
    </row>
    <row r="24" spans="1:7" ht="21" customHeight="1">
      <c r="A24" s="93" t="s">
        <v>47</v>
      </c>
      <c r="B24" s="92" t="s">
        <v>48</v>
      </c>
      <c r="C24" s="8" t="s">
        <v>35</v>
      </c>
      <c r="D24" s="94" t="s">
        <v>51</v>
      </c>
      <c r="E24" s="10">
        <v>71</v>
      </c>
      <c r="F24" s="8">
        <v>83.07</v>
      </c>
      <c r="G24" s="8"/>
    </row>
    <row r="25" spans="1:7" ht="19.5" customHeight="1">
      <c r="A25" s="93"/>
      <c r="B25" s="92"/>
      <c r="C25" s="8" t="s">
        <v>37</v>
      </c>
      <c r="D25" s="96"/>
      <c r="E25" s="31"/>
      <c r="F25" s="31"/>
      <c r="G25" s="31"/>
    </row>
    <row r="26" spans="1:7" ht="16.5" customHeight="1">
      <c r="A26" s="93" t="s">
        <v>49</v>
      </c>
      <c r="B26" s="92" t="s">
        <v>50</v>
      </c>
      <c r="C26" s="8" t="s">
        <v>35</v>
      </c>
      <c r="D26" s="122" t="s">
        <v>51</v>
      </c>
      <c r="E26" s="31"/>
      <c r="F26" s="31"/>
      <c r="G26" s="118" t="s">
        <v>52</v>
      </c>
    </row>
    <row r="27" spans="1:7" ht="15" customHeight="1">
      <c r="A27" s="93"/>
      <c r="B27" s="92"/>
      <c r="C27" s="8" t="s">
        <v>37</v>
      </c>
      <c r="D27" s="122"/>
      <c r="E27" s="31"/>
      <c r="F27" s="31"/>
      <c r="G27" s="118"/>
    </row>
    <row r="28" spans="1:7">
      <c r="A28" s="115" t="s">
        <v>53</v>
      </c>
      <c r="B28" s="115"/>
      <c r="C28" s="115"/>
      <c r="D28" s="115"/>
      <c r="E28" s="115"/>
      <c r="F28" s="115"/>
      <c r="G28" s="115"/>
    </row>
    <row r="29" spans="1:7" ht="25.5" customHeight="1">
      <c r="A29" s="93" t="s">
        <v>54</v>
      </c>
      <c r="B29" s="92" t="s">
        <v>55</v>
      </c>
      <c r="C29" s="32" t="s">
        <v>56</v>
      </c>
      <c r="D29" s="25" t="s">
        <v>15</v>
      </c>
      <c r="E29" s="10">
        <v>120</v>
      </c>
      <c r="F29" s="10">
        <v>140.4</v>
      </c>
      <c r="G29" s="31"/>
    </row>
    <row r="30" spans="1:7" ht="17.25" customHeight="1">
      <c r="A30" s="93"/>
      <c r="B30" s="92"/>
      <c r="C30" s="93" t="s">
        <v>37</v>
      </c>
      <c r="D30" s="27" t="s">
        <v>18</v>
      </c>
      <c r="E30" s="36"/>
      <c r="F30" s="36"/>
      <c r="G30" s="119"/>
    </row>
    <row r="31" spans="1:7">
      <c r="A31" s="93"/>
      <c r="B31" s="92"/>
      <c r="C31" s="93"/>
      <c r="D31" s="33" t="s">
        <v>19</v>
      </c>
      <c r="E31" s="20">
        <v>175</v>
      </c>
      <c r="F31" s="20">
        <v>204.75</v>
      </c>
      <c r="G31" s="120"/>
    </row>
    <row r="32" spans="1:7">
      <c r="A32" s="93"/>
      <c r="B32" s="92"/>
      <c r="C32" s="93"/>
      <c r="D32" s="34" t="s">
        <v>20</v>
      </c>
      <c r="E32" s="20">
        <v>200</v>
      </c>
      <c r="F32" s="20">
        <v>234</v>
      </c>
      <c r="G32" s="120"/>
    </row>
    <row r="33" spans="1:7">
      <c r="A33" s="93"/>
      <c r="B33" s="92"/>
      <c r="C33" s="93"/>
      <c r="D33" s="34" t="s">
        <v>21</v>
      </c>
      <c r="E33" s="20">
        <v>350</v>
      </c>
      <c r="F33" s="20">
        <v>409.5</v>
      </c>
      <c r="G33" s="120"/>
    </row>
    <row r="34" spans="1:7">
      <c r="A34" s="93"/>
      <c r="B34" s="92"/>
      <c r="C34" s="93"/>
      <c r="D34" s="34" t="s">
        <v>22</v>
      </c>
      <c r="E34" s="20">
        <v>500</v>
      </c>
      <c r="F34" s="20">
        <v>585</v>
      </c>
      <c r="G34" s="120"/>
    </row>
    <row r="35" spans="1:7">
      <c r="A35" s="93"/>
      <c r="B35" s="92"/>
      <c r="C35" s="93"/>
      <c r="D35" s="34" t="s">
        <v>23</v>
      </c>
      <c r="E35" s="20">
        <v>750</v>
      </c>
      <c r="F35" s="20">
        <v>877.5</v>
      </c>
      <c r="G35" s="120"/>
    </row>
    <row r="36" spans="1:7">
      <c r="A36" s="93"/>
      <c r="B36" s="92"/>
      <c r="C36" s="93"/>
      <c r="D36" s="34" t="s">
        <v>24</v>
      </c>
      <c r="E36" s="20">
        <v>1000</v>
      </c>
      <c r="F36" s="20">
        <v>1170</v>
      </c>
      <c r="G36" s="120"/>
    </row>
    <row r="37" spans="1:7">
      <c r="A37" s="93"/>
      <c r="B37" s="92"/>
      <c r="C37" s="93"/>
      <c r="D37" s="34" t="s">
        <v>26</v>
      </c>
      <c r="E37" s="20">
        <v>2000</v>
      </c>
      <c r="F37" s="20">
        <v>2340</v>
      </c>
      <c r="G37" s="120"/>
    </row>
    <row r="38" spans="1:7">
      <c r="A38" s="93"/>
      <c r="B38" s="92"/>
      <c r="C38" s="93"/>
      <c r="D38" s="35" t="s">
        <v>25</v>
      </c>
      <c r="E38" s="13">
        <v>3000</v>
      </c>
      <c r="F38" s="13">
        <v>3510</v>
      </c>
      <c r="G38" s="121"/>
    </row>
    <row r="39" spans="1:7" ht="18" customHeight="1">
      <c r="A39" s="93" t="s">
        <v>57</v>
      </c>
      <c r="B39" s="92" t="s">
        <v>58</v>
      </c>
      <c r="C39" s="93" t="s">
        <v>37</v>
      </c>
      <c r="D39" s="93" t="s">
        <v>29</v>
      </c>
      <c r="E39" s="117" t="s">
        <v>30</v>
      </c>
      <c r="F39" s="117"/>
      <c r="G39" s="116"/>
    </row>
    <row r="40" spans="1:7" ht="12.75" customHeight="1">
      <c r="A40" s="93"/>
      <c r="B40" s="92"/>
      <c r="C40" s="93"/>
      <c r="D40" s="93"/>
      <c r="E40" s="117"/>
      <c r="F40" s="117"/>
      <c r="G40" s="116"/>
    </row>
    <row r="41" spans="1:7">
      <c r="A41" s="93"/>
      <c r="B41" s="92"/>
      <c r="C41" s="93"/>
      <c r="D41" s="93"/>
      <c r="E41" s="117"/>
      <c r="F41" s="117"/>
      <c r="G41" s="116"/>
    </row>
    <row r="42" spans="1:7">
      <c r="A42" s="93"/>
      <c r="B42" s="92"/>
      <c r="C42" s="93"/>
      <c r="D42" s="93"/>
      <c r="E42" s="117"/>
      <c r="F42" s="117"/>
      <c r="G42" s="116"/>
    </row>
    <row r="43" spans="1:7" ht="12" customHeight="1">
      <c r="A43" s="93"/>
      <c r="B43" s="92"/>
      <c r="C43" s="93"/>
      <c r="D43" s="93"/>
      <c r="E43" s="117"/>
      <c r="F43" s="117"/>
      <c r="G43" s="116"/>
    </row>
    <row r="44" spans="1:7" ht="15" hidden="1" customHeight="1">
      <c r="A44" s="93"/>
      <c r="B44" s="92"/>
      <c r="C44" s="93"/>
      <c r="D44" s="93"/>
      <c r="E44" s="117"/>
      <c r="F44" s="117"/>
      <c r="G44" s="116"/>
    </row>
    <row r="45" spans="1:7" ht="15" hidden="1" customHeight="1">
      <c r="A45" s="93"/>
      <c r="B45" s="92"/>
      <c r="C45" s="93"/>
      <c r="D45" s="93"/>
      <c r="E45" s="117"/>
      <c r="F45" s="117"/>
      <c r="G45" s="116"/>
    </row>
    <row r="46" spans="1:7" ht="16.5" customHeight="1">
      <c r="A46" s="93" t="s">
        <v>61</v>
      </c>
      <c r="B46" s="92" t="s">
        <v>62</v>
      </c>
      <c r="C46" s="94" t="s">
        <v>35</v>
      </c>
      <c r="D46" s="27" t="s">
        <v>18</v>
      </c>
      <c r="E46" s="37"/>
      <c r="F46" s="38"/>
      <c r="G46" s="31"/>
    </row>
    <row r="47" spans="1:7">
      <c r="A47" s="93"/>
      <c r="B47" s="92"/>
      <c r="C47" s="95"/>
      <c r="D47" s="33" t="s">
        <v>59</v>
      </c>
      <c r="E47" s="34"/>
      <c r="F47" s="39"/>
      <c r="G47" s="31"/>
    </row>
    <row r="48" spans="1:7">
      <c r="A48" s="93"/>
      <c r="B48" s="92"/>
      <c r="C48" s="95"/>
      <c r="D48" s="34" t="s">
        <v>60</v>
      </c>
      <c r="E48" s="34"/>
      <c r="F48" s="39"/>
      <c r="G48" s="31"/>
    </row>
    <row r="49" spans="1:7">
      <c r="A49" s="93"/>
      <c r="B49" s="92"/>
      <c r="C49" s="95"/>
      <c r="D49" s="34" t="s">
        <v>23</v>
      </c>
      <c r="E49" s="34"/>
      <c r="F49" s="39"/>
      <c r="G49" s="31"/>
    </row>
    <row r="50" spans="1:7">
      <c r="A50" s="93"/>
      <c r="B50" s="92"/>
      <c r="C50" s="95"/>
      <c r="D50" s="34" t="s">
        <v>24</v>
      </c>
      <c r="E50" s="34"/>
      <c r="F50" s="39"/>
      <c r="G50" s="31"/>
    </row>
    <row r="51" spans="1:7">
      <c r="A51" s="93"/>
      <c r="B51" s="92"/>
      <c r="C51" s="95"/>
      <c r="D51" s="34" t="s">
        <v>26</v>
      </c>
      <c r="E51" s="34"/>
      <c r="F51" s="39"/>
      <c r="G51" s="31"/>
    </row>
    <row r="52" spans="1:7">
      <c r="A52" s="93"/>
      <c r="B52" s="92"/>
      <c r="C52" s="96"/>
      <c r="D52" s="35" t="s">
        <v>25</v>
      </c>
      <c r="E52" s="35"/>
      <c r="F52" s="40"/>
      <c r="G52" s="31"/>
    </row>
    <row r="53" spans="1:7">
      <c r="A53" s="115" t="s">
        <v>117</v>
      </c>
      <c r="B53" s="116"/>
      <c r="C53" s="116"/>
      <c r="D53" s="116"/>
      <c r="E53" s="116"/>
      <c r="F53" s="116"/>
      <c r="G53" s="116"/>
    </row>
    <row r="54" spans="1:7" ht="36.75" customHeight="1">
      <c r="A54" s="93" t="s">
        <v>63</v>
      </c>
      <c r="B54" s="92" t="s">
        <v>65</v>
      </c>
      <c r="C54" s="8" t="s">
        <v>35</v>
      </c>
      <c r="D54" s="93" t="s">
        <v>64</v>
      </c>
      <c r="E54" s="10">
        <v>17.09</v>
      </c>
      <c r="F54" s="10">
        <v>20</v>
      </c>
      <c r="G54" s="94"/>
    </row>
    <row r="55" spans="1:7" ht="39" customHeight="1">
      <c r="A55" s="93"/>
      <c r="B55" s="92"/>
      <c r="C55" s="8" t="s">
        <v>37</v>
      </c>
      <c r="D55" s="93"/>
      <c r="E55" s="10">
        <v>42.73</v>
      </c>
      <c r="F55" s="10">
        <v>50</v>
      </c>
      <c r="G55" s="96"/>
    </row>
    <row r="56" spans="1:7" ht="100.5" customHeight="1">
      <c r="A56" s="14" t="s">
        <v>66</v>
      </c>
      <c r="B56" s="15" t="s">
        <v>67</v>
      </c>
      <c r="C56" s="14"/>
      <c r="D56" s="32" t="s">
        <v>68</v>
      </c>
      <c r="E56" s="93" t="s">
        <v>69</v>
      </c>
      <c r="F56" s="93"/>
      <c r="G56" s="31"/>
    </row>
    <row r="57" spans="1:7" ht="72.75" customHeight="1">
      <c r="A57" s="21" t="s">
        <v>70</v>
      </c>
      <c r="B57" s="28" t="s">
        <v>71</v>
      </c>
      <c r="C57" s="21"/>
      <c r="D57" s="21" t="s">
        <v>68</v>
      </c>
      <c r="E57" s="92" t="s">
        <v>72</v>
      </c>
      <c r="F57" s="92"/>
      <c r="G57" s="31"/>
    </row>
    <row r="58" spans="1:7">
      <c r="A58" s="99" t="s">
        <v>118</v>
      </c>
      <c r="B58" s="132"/>
      <c r="C58" s="132"/>
      <c r="D58" s="132"/>
      <c r="E58" s="132"/>
      <c r="F58" s="132"/>
      <c r="G58" s="133"/>
    </row>
    <row r="59" spans="1:7" ht="30">
      <c r="A59" s="14" t="s">
        <v>73</v>
      </c>
      <c r="B59" s="30" t="s">
        <v>74</v>
      </c>
      <c r="C59" s="14" t="s">
        <v>77</v>
      </c>
      <c r="D59" s="14" t="s">
        <v>75</v>
      </c>
      <c r="E59" s="26">
        <v>4.2699999999999996</v>
      </c>
      <c r="F59" s="26">
        <v>5</v>
      </c>
      <c r="G59" s="31"/>
    </row>
    <row r="60" spans="1:7" ht="30">
      <c r="A60" s="32" t="s">
        <v>76</v>
      </c>
      <c r="B60" s="15" t="s">
        <v>74</v>
      </c>
      <c r="C60" s="14" t="s">
        <v>78</v>
      </c>
      <c r="D60" s="32" t="s">
        <v>75</v>
      </c>
      <c r="E60" s="26">
        <v>8.5500000000000007</v>
      </c>
      <c r="F60" s="26">
        <v>10</v>
      </c>
      <c r="G60" s="31"/>
    </row>
    <row r="61" spans="1:7">
      <c r="A61" s="115" t="s">
        <v>119</v>
      </c>
      <c r="B61" s="115"/>
      <c r="C61" s="115"/>
      <c r="D61" s="115"/>
      <c r="E61" s="115"/>
      <c r="F61" s="115"/>
      <c r="G61" s="115"/>
    </row>
    <row r="62" spans="1:7" ht="30">
      <c r="A62" s="129" t="s">
        <v>79</v>
      </c>
      <c r="B62" s="28" t="s">
        <v>81</v>
      </c>
      <c r="C62" s="44"/>
      <c r="D62" s="94" t="s">
        <v>80</v>
      </c>
      <c r="E62" s="49"/>
      <c r="F62" s="37"/>
      <c r="G62" s="38"/>
    </row>
    <row r="63" spans="1:7" ht="32.25" customHeight="1">
      <c r="A63" s="130"/>
      <c r="B63" s="47" t="s">
        <v>82</v>
      </c>
      <c r="C63" s="45"/>
      <c r="D63" s="95"/>
      <c r="E63" s="50">
        <v>50</v>
      </c>
      <c r="F63" s="52">
        <v>58.5</v>
      </c>
      <c r="G63" s="39"/>
    </row>
    <row r="64" spans="1:7" ht="35.25" customHeight="1">
      <c r="A64" s="131"/>
      <c r="B64" s="48" t="s">
        <v>83</v>
      </c>
      <c r="C64" s="46"/>
      <c r="D64" s="96"/>
      <c r="E64" s="51">
        <v>30</v>
      </c>
      <c r="F64" s="53">
        <v>35.1</v>
      </c>
      <c r="G64" s="40"/>
    </row>
    <row r="65" spans="1:7" ht="45">
      <c r="A65" s="123" t="s">
        <v>84</v>
      </c>
      <c r="B65" s="54" t="s">
        <v>85</v>
      </c>
      <c r="C65" s="37"/>
      <c r="D65" s="123" t="s">
        <v>80</v>
      </c>
      <c r="E65" s="37"/>
      <c r="F65" s="37"/>
      <c r="G65" s="37"/>
    </row>
    <row r="66" spans="1:7" ht="36" customHeight="1">
      <c r="A66" s="139"/>
      <c r="B66" s="47" t="s">
        <v>82</v>
      </c>
      <c r="C66" s="34"/>
      <c r="D66" s="139"/>
      <c r="E66" s="20">
        <v>40</v>
      </c>
      <c r="F66" s="20">
        <v>46.8</v>
      </c>
      <c r="G66" s="34"/>
    </row>
    <row r="67" spans="1:7" ht="36" customHeight="1">
      <c r="A67" s="124"/>
      <c r="B67" s="48" t="s">
        <v>83</v>
      </c>
      <c r="C67" s="35"/>
      <c r="D67" s="124"/>
      <c r="E67" s="13">
        <v>25</v>
      </c>
      <c r="F67" s="13">
        <v>29.25</v>
      </c>
      <c r="G67" s="35"/>
    </row>
    <row r="68" spans="1:7" ht="60">
      <c r="A68" s="58" t="s">
        <v>86</v>
      </c>
      <c r="B68" s="30" t="s">
        <v>87</v>
      </c>
      <c r="C68" s="31"/>
      <c r="D68" s="14" t="s">
        <v>80</v>
      </c>
      <c r="E68" s="26">
        <v>68.38</v>
      </c>
      <c r="F68" s="56">
        <v>80</v>
      </c>
      <c r="G68" s="31"/>
    </row>
    <row r="69" spans="1:7" ht="38.25" customHeight="1">
      <c r="A69" s="29" t="s">
        <v>88</v>
      </c>
      <c r="B69" s="15" t="s">
        <v>89</v>
      </c>
      <c r="C69" s="55"/>
      <c r="D69" s="14" t="s">
        <v>80</v>
      </c>
      <c r="E69" s="56">
        <v>68.38</v>
      </c>
      <c r="F69" s="26">
        <v>80</v>
      </c>
      <c r="G69" s="57"/>
    </row>
    <row r="70" spans="1:7">
      <c r="A70" s="14" t="s">
        <v>90</v>
      </c>
      <c r="B70" s="30" t="s">
        <v>91</v>
      </c>
      <c r="C70" s="31"/>
      <c r="D70" s="14" t="s">
        <v>80</v>
      </c>
      <c r="E70" s="26"/>
      <c r="F70" s="26"/>
      <c r="G70" s="31"/>
    </row>
    <row r="71" spans="1:7" ht="47.25" customHeight="1">
      <c r="A71" s="14" t="s">
        <v>92</v>
      </c>
      <c r="B71" s="15" t="s">
        <v>94</v>
      </c>
      <c r="C71" s="31"/>
      <c r="D71" s="14" t="s">
        <v>93</v>
      </c>
      <c r="E71" s="26">
        <v>1.71</v>
      </c>
      <c r="F71" s="26">
        <v>2</v>
      </c>
      <c r="G71" s="31"/>
    </row>
    <row r="72" spans="1:7" ht="35.25" customHeight="1">
      <c r="A72" s="32" t="s">
        <v>95</v>
      </c>
      <c r="B72" s="15" t="s">
        <v>96</v>
      </c>
      <c r="C72" s="31"/>
      <c r="D72" s="14" t="s">
        <v>80</v>
      </c>
      <c r="E72" s="26">
        <v>34.19</v>
      </c>
      <c r="F72" s="26">
        <v>40</v>
      </c>
      <c r="G72" s="31"/>
    </row>
    <row r="73" spans="1:7" ht="42.75" customHeight="1">
      <c r="A73" s="32" t="s">
        <v>97</v>
      </c>
      <c r="B73" s="59" t="s">
        <v>98</v>
      </c>
      <c r="C73" s="31"/>
      <c r="D73" s="32" t="s">
        <v>93</v>
      </c>
      <c r="E73" s="26">
        <v>0.85</v>
      </c>
      <c r="F73" s="26">
        <v>1</v>
      </c>
      <c r="G73" s="31"/>
    </row>
    <row r="74" spans="1:7" ht="30">
      <c r="A74" s="32" t="s">
        <v>99</v>
      </c>
      <c r="B74" s="59" t="s">
        <v>100</v>
      </c>
      <c r="C74" s="31"/>
      <c r="D74" s="14" t="s">
        <v>80</v>
      </c>
      <c r="E74" s="26">
        <v>12</v>
      </c>
      <c r="F74" s="26">
        <v>14.04</v>
      </c>
      <c r="G74" s="31"/>
    </row>
    <row r="75" spans="1:7" ht="30">
      <c r="A75" s="32" t="s">
        <v>101</v>
      </c>
      <c r="B75" s="59" t="s">
        <v>102</v>
      </c>
      <c r="C75" s="31"/>
      <c r="D75" s="14" t="s">
        <v>80</v>
      </c>
      <c r="E75" s="26">
        <v>7</v>
      </c>
      <c r="F75" s="26">
        <v>8.19</v>
      </c>
      <c r="G75" s="31"/>
    </row>
    <row r="76" spans="1:7">
      <c r="A76" s="42" t="s">
        <v>103</v>
      </c>
      <c r="B76" s="59" t="s">
        <v>116</v>
      </c>
      <c r="C76" s="31"/>
      <c r="D76" s="41" t="s">
        <v>80</v>
      </c>
      <c r="E76" s="43"/>
      <c r="F76" s="43"/>
      <c r="G76" s="31"/>
    </row>
    <row r="77" spans="1:7" ht="30">
      <c r="A77" s="32" t="s">
        <v>115</v>
      </c>
      <c r="B77" s="59" t="s">
        <v>104</v>
      </c>
      <c r="C77" s="31"/>
      <c r="D77" s="31"/>
      <c r="E77" s="26"/>
      <c r="F77" s="26"/>
      <c r="G77" s="31"/>
    </row>
    <row r="78" spans="1:7">
      <c r="A78" s="115" t="s">
        <v>120</v>
      </c>
      <c r="B78" s="115"/>
      <c r="C78" s="115"/>
      <c r="D78" s="115"/>
      <c r="E78" s="115"/>
      <c r="F78" s="115"/>
      <c r="G78" s="115"/>
    </row>
    <row r="79" spans="1:7" ht="39.75" customHeight="1">
      <c r="A79" s="140" t="s">
        <v>105</v>
      </c>
      <c r="B79" s="129" t="s">
        <v>106</v>
      </c>
      <c r="C79" s="60" t="s">
        <v>35</v>
      </c>
      <c r="D79" s="62" t="s">
        <v>107</v>
      </c>
      <c r="E79" s="19"/>
      <c r="F79" s="19"/>
      <c r="G79" s="123" t="s">
        <v>108</v>
      </c>
    </row>
    <row r="80" spans="1:7" ht="36.75" customHeight="1">
      <c r="A80" s="141"/>
      <c r="B80" s="131"/>
      <c r="C80" s="61" t="s">
        <v>37</v>
      </c>
      <c r="D80" s="63" t="s">
        <v>109</v>
      </c>
      <c r="E80" s="13"/>
      <c r="F80" s="13"/>
      <c r="G80" s="124"/>
    </row>
    <row r="81" spans="1:7" ht="21" customHeight="1">
      <c r="A81" s="137" t="s">
        <v>110</v>
      </c>
      <c r="B81" s="129" t="s">
        <v>111</v>
      </c>
      <c r="C81" s="21" t="s">
        <v>35</v>
      </c>
      <c r="D81" s="21" t="s">
        <v>112</v>
      </c>
      <c r="E81" s="19"/>
      <c r="F81" s="19"/>
      <c r="G81" s="123" t="s">
        <v>114</v>
      </c>
    </row>
    <row r="82" spans="1:7" ht="21.75" customHeight="1">
      <c r="A82" s="138"/>
      <c r="B82" s="131"/>
      <c r="C82" s="22" t="s">
        <v>37</v>
      </c>
      <c r="D82" s="22" t="s">
        <v>113</v>
      </c>
      <c r="E82" s="13"/>
      <c r="F82" s="13"/>
      <c r="G82" s="124"/>
    </row>
    <row r="83" spans="1:7">
      <c r="E83" s="7"/>
      <c r="F83" s="7"/>
    </row>
    <row r="84" spans="1:7">
      <c r="E84" s="7"/>
      <c r="F84" s="7"/>
    </row>
    <row r="85" spans="1:7">
      <c r="E85" s="7"/>
      <c r="F85" s="7"/>
    </row>
    <row r="86" spans="1:7">
      <c r="E86" s="7"/>
      <c r="F86" s="7"/>
    </row>
    <row r="87" spans="1:7">
      <c r="E87" s="7"/>
      <c r="F87" s="7"/>
    </row>
    <row r="88" spans="1:7">
      <c r="E88" s="7"/>
      <c r="F88" s="7"/>
    </row>
    <row r="89" spans="1:7">
      <c r="E89" s="7"/>
      <c r="F89" s="7"/>
    </row>
    <row r="90" spans="1:7">
      <c r="E90" s="7"/>
      <c r="F90" s="7"/>
    </row>
    <row r="91" spans="1:7">
      <c r="E91" s="7"/>
      <c r="F91" s="7"/>
    </row>
    <row r="92" spans="1:7">
      <c r="E92" s="7"/>
      <c r="F92" s="7"/>
    </row>
  </sheetData>
  <mergeCells count="68">
    <mergeCell ref="B81:B82"/>
    <mergeCell ref="A81:A82"/>
    <mergeCell ref="G81:G82"/>
    <mergeCell ref="A65:A67"/>
    <mergeCell ref="D65:D67"/>
    <mergeCell ref="A78:G78"/>
    <mergeCell ref="G79:G80"/>
    <mergeCell ref="B79:B80"/>
    <mergeCell ref="A79:A80"/>
    <mergeCell ref="A61:G61"/>
    <mergeCell ref="A62:A64"/>
    <mergeCell ref="D62:D64"/>
    <mergeCell ref="A58:G58"/>
    <mergeCell ref="A10:G10"/>
    <mergeCell ref="G54:G55"/>
    <mergeCell ref="E56:F56"/>
    <mergeCell ref="E57:F57"/>
    <mergeCell ref="A15:G15"/>
    <mergeCell ref="C13:C14"/>
    <mergeCell ref="A13:A14"/>
    <mergeCell ref="B13:B14"/>
    <mergeCell ref="D13:D14"/>
    <mergeCell ref="E13:F13"/>
    <mergeCell ref="G13:G14"/>
    <mergeCell ref="C16:C18"/>
    <mergeCell ref="A1:G1"/>
    <mergeCell ref="A2:G2"/>
    <mergeCell ref="A3:G3"/>
    <mergeCell ref="A4:G4"/>
    <mergeCell ref="A5:G5"/>
    <mergeCell ref="E17:F17"/>
    <mergeCell ref="E18:F18"/>
    <mergeCell ref="B16:B21"/>
    <mergeCell ref="A16:A21"/>
    <mergeCell ref="C19:C21"/>
    <mergeCell ref="E20:F20"/>
    <mergeCell ref="E21:F21"/>
    <mergeCell ref="G22:G23"/>
    <mergeCell ref="B22:B23"/>
    <mergeCell ref="A22:A23"/>
    <mergeCell ref="D22:D23"/>
    <mergeCell ref="E22:E23"/>
    <mergeCell ref="F22:F23"/>
    <mergeCell ref="B24:B25"/>
    <mergeCell ref="A24:A25"/>
    <mergeCell ref="A26:A27"/>
    <mergeCell ref="B26:B27"/>
    <mergeCell ref="D24:D25"/>
    <mergeCell ref="D26:D27"/>
    <mergeCell ref="G26:G27"/>
    <mergeCell ref="A28:G28"/>
    <mergeCell ref="C30:C38"/>
    <mergeCell ref="A29:A38"/>
    <mergeCell ref="B29:B38"/>
    <mergeCell ref="G30:G38"/>
    <mergeCell ref="A53:G53"/>
    <mergeCell ref="B54:B55"/>
    <mergeCell ref="A54:A55"/>
    <mergeCell ref="D54:D55"/>
    <mergeCell ref="D39:D45"/>
    <mergeCell ref="E39:F45"/>
    <mergeCell ref="G39:G45"/>
    <mergeCell ref="A46:A52"/>
    <mergeCell ref="B46:B52"/>
    <mergeCell ref="C46:C52"/>
    <mergeCell ref="A39:A45"/>
    <mergeCell ref="B39:B45"/>
    <mergeCell ref="C39:C45"/>
  </mergeCells>
  <pageMargins left="0.7" right="0.7" top="0.75" bottom="0.75" header="0.3" footer="0.3"/>
  <pageSetup paperSize="9" orientation="landscape" horizontalDpi="4294967293" verticalDpi="0" r:id="rId1"/>
  <headerFooter>
    <oddFooter>&amp;R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O29"/>
  <sheetViews>
    <sheetView tabSelected="1" view="pageLayout" workbookViewId="0">
      <selection activeCell="G25" sqref="G25:J25"/>
    </sheetView>
  </sheetViews>
  <sheetFormatPr defaultRowHeight="15"/>
  <cols>
    <col min="1" max="1" width="3.85546875" style="64" customWidth="1"/>
    <col min="2" max="2" width="15" style="64" customWidth="1"/>
    <col min="3" max="3" width="16.42578125" style="64" customWidth="1"/>
    <col min="4" max="4" width="17.140625" style="64" customWidth="1"/>
    <col min="5" max="5" width="17.5703125" style="64" customWidth="1"/>
    <col min="6" max="6" width="14.7109375" style="64" customWidth="1"/>
    <col min="7" max="7" width="14.42578125" style="64" customWidth="1"/>
    <col min="8" max="8" width="11.42578125" style="64" customWidth="1"/>
    <col min="9" max="16384" width="9.140625" style="64"/>
  </cols>
  <sheetData>
    <row r="1" spans="1:15" ht="15.75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2"/>
      <c r="L1" s="2"/>
      <c r="M1" s="2"/>
      <c r="N1" s="2"/>
      <c r="O1" s="2"/>
    </row>
    <row r="2" spans="1:15" ht="15.75">
      <c r="A2" s="102" t="s">
        <v>133</v>
      </c>
      <c r="B2" s="102"/>
      <c r="C2" s="102"/>
      <c r="D2" s="102"/>
      <c r="E2" s="102"/>
      <c r="F2" s="102"/>
      <c r="G2" s="102"/>
      <c r="H2" s="102"/>
      <c r="I2" s="102"/>
      <c r="J2" s="102"/>
      <c r="K2" s="5"/>
      <c r="L2" s="5"/>
      <c r="M2" s="5"/>
      <c r="N2" s="5"/>
      <c r="O2" s="5"/>
    </row>
    <row r="3" spans="1:15">
      <c r="A3" s="114" t="s">
        <v>134</v>
      </c>
      <c r="B3" s="114"/>
      <c r="C3" s="114"/>
      <c r="D3" s="114"/>
      <c r="E3" s="114"/>
      <c r="F3" s="114"/>
      <c r="G3" s="114"/>
      <c r="H3" s="114"/>
      <c r="I3" s="114"/>
      <c r="J3" s="114"/>
    </row>
    <row r="4" spans="1:15">
      <c r="A4" s="145" t="s">
        <v>135</v>
      </c>
      <c r="B4" s="145"/>
      <c r="C4" s="145"/>
      <c r="D4" s="145"/>
      <c r="E4" s="145"/>
      <c r="F4" s="145"/>
      <c r="G4" s="145"/>
      <c r="H4" s="145"/>
      <c r="I4" s="145"/>
      <c r="J4" s="145"/>
    </row>
    <row r="5" spans="1:15">
      <c r="A5" s="146" t="s">
        <v>3</v>
      </c>
      <c r="B5" s="146"/>
      <c r="C5" s="146"/>
      <c r="D5" s="146"/>
      <c r="E5" s="146"/>
      <c r="F5" s="146"/>
      <c r="G5" s="146"/>
      <c r="H5" s="146"/>
      <c r="I5" s="146"/>
      <c r="J5" s="146"/>
    </row>
    <row r="6" spans="1:15">
      <c r="B6" s="74" t="s">
        <v>140</v>
      </c>
    </row>
    <row r="7" spans="1:15">
      <c r="B7" s="75" t="s">
        <v>141</v>
      </c>
    </row>
    <row r="8" spans="1:15" ht="21" customHeight="1">
      <c r="A8" s="142" t="s">
        <v>148</v>
      </c>
      <c r="B8" s="142"/>
      <c r="C8" s="142"/>
      <c r="D8" s="142"/>
      <c r="E8" s="142"/>
      <c r="F8" s="142"/>
      <c r="G8" s="142"/>
      <c r="H8" s="142"/>
      <c r="I8" s="142"/>
      <c r="J8" s="142"/>
      <c r="K8" s="65"/>
      <c r="L8" s="65"/>
      <c r="M8" s="65"/>
      <c r="N8" s="65"/>
      <c r="O8" s="65"/>
    </row>
    <row r="9" spans="1:15">
      <c r="A9" s="66"/>
      <c r="B9" s="66"/>
      <c r="C9" s="66"/>
      <c r="D9" s="66"/>
      <c r="E9" s="66"/>
      <c r="F9" s="66"/>
      <c r="G9" s="66"/>
      <c r="H9" s="65"/>
      <c r="I9" s="65"/>
      <c r="J9" s="65"/>
      <c r="K9" s="65"/>
      <c r="L9" s="65"/>
      <c r="M9" s="65"/>
      <c r="N9" s="65"/>
      <c r="O9" s="65"/>
    </row>
    <row r="10" spans="1:15">
      <c r="A10" s="66"/>
      <c r="B10" s="66"/>
      <c r="C10" s="66"/>
      <c r="D10" s="66"/>
      <c r="E10" s="66"/>
      <c r="F10" s="66"/>
      <c r="G10" s="66"/>
      <c r="H10" s="66"/>
      <c r="I10" s="66"/>
      <c r="J10" s="66"/>
    </row>
    <row r="11" spans="1:15" s="71" customFormat="1" ht="15" customHeight="1">
      <c r="A11" s="150" t="s">
        <v>121</v>
      </c>
      <c r="B11" s="144" t="s">
        <v>122</v>
      </c>
      <c r="C11" s="150" t="s">
        <v>130</v>
      </c>
      <c r="D11" s="150" t="s">
        <v>123</v>
      </c>
      <c r="E11" s="150" t="s">
        <v>125</v>
      </c>
      <c r="F11" s="150" t="s">
        <v>127</v>
      </c>
      <c r="G11" s="154" t="s">
        <v>132</v>
      </c>
      <c r="H11" s="155"/>
      <c r="I11" s="155"/>
      <c r="J11" s="156"/>
    </row>
    <row r="12" spans="1:15" s="72" customFormat="1" ht="14.25">
      <c r="A12" s="150"/>
      <c r="B12" s="144"/>
      <c r="C12" s="150"/>
      <c r="D12" s="150"/>
      <c r="E12" s="150"/>
      <c r="F12" s="150"/>
      <c r="G12" s="157"/>
      <c r="H12" s="158"/>
      <c r="I12" s="158"/>
      <c r="J12" s="159"/>
    </row>
    <row r="13" spans="1:15" s="71" customFormat="1" ht="14.25">
      <c r="A13" s="150"/>
      <c r="B13" s="144"/>
      <c r="C13" s="84" t="s">
        <v>131</v>
      </c>
      <c r="D13" s="67" t="s">
        <v>124</v>
      </c>
      <c r="E13" s="68" t="s">
        <v>126</v>
      </c>
      <c r="F13" s="68" t="s">
        <v>128</v>
      </c>
      <c r="G13" s="160" t="s">
        <v>129</v>
      </c>
      <c r="H13" s="161"/>
      <c r="I13" s="161"/>
      <c r="J13" s="162"/>
    </row>
    <row r="14" spans="1:15" s="66" customFormat="1" ht="14.25">
      <c r="A14" s="67">
        <v>1</v>
      </c>
      <c r="B14" s="67">
        <v>2</v>
      </c>
      <c r="C14" s="67">
        <v>3</v>
      </c>
      <c r="D14" s="67">
        <v>4</v>
      </c>
      <c r="E14" s="69">
        <v>5</v>
      </c>
      <c r="F14" s="69">
        <v>6</v>
      </c>
      <c r="G14" s="160">
        <v>7</v>
      </c>
      <c r="H14" s="161"/>
      <c r="I14" s="161"/>
      <c r="J14" s="162"/>
    </row>
    <row r="15" spans="1:15" s="76" customFormat="1" ht="15" customHeight="1">
      <c r="A15" s="151" t="s">
        <v>144</v>
      </c>
      <c r="B15" s="152"/>
      <c r="C15" s="152"/>
      <c r="D15" s="152"/>
      <c r="E15" s="152"/>
      <c r="F15" s="152"/>
      <c r="G15" s="152"/>
      <c r="H15" s="152"/>
      <c r="I15" s="152"/>
      <c r="J15" s="153"/>
    </row>
    <row r="16" spans="1:15" s="79" customFormat="1" ht="24.75" customHeight="1">
      <c r="A16" s="83">
        <v>1</v>
      </c>
      <c r="B16" s="90" t="s">
        <v>142</v>
      </c>
      <c r="C16" s="88">
        <v>1</v>
      </c>
      <c r="D16" s="82">
        <f>E16</f>
        <v>8.5500000000000007</v>
      </c>
      <c r="E16" s="82">
        <v>8.5500000000000007</v>
      </c>
      <c r="F16" s="78">
        <v>1.45</v>
      </c>
      <c r="G16" s="163">
        <f>F16+E16</f>
        <v>10</v>
      </c>
      <c r="H16" s="163"/>
      <c r="I16" s="163"/>
      <c r="J16" s="163"/>
    </row>
    <row r="17" spans="1:10" s="73" customFormat="1" ht="48">
      <c r="A17" s="83">
        <v>2</v>
      </c>
      <c r="B17" s="91" t="s">
        <v>143</v>
      </c>
      <c r="C17" s="89">
        <v>1</v>
      </c>
      <c r="D17" s="70">
        <f>E17</f>
        <v>17.09</v>
      </c>
      <c r="E17" s="70">
        <v>17.09</v>
      </c>
      <c r="F17" s="70">
        <v>2.91</v>
      </c>
      <c r="G17" s="163">
        <f>F17+E17</f>
        <v>20</v>
      </c>
      <c r="H17" s="163"/>
      <c r="I17" s="163"/>
      <c r="J17" s="163"/>
    </row>
    <row r="18" spans="1:10" s="73" customFormat="1" ht="28.5" customHeight="1">
      <c r="A18" s="150" t="s">
        <v>121</v>
      </c>
      <c r="B18" s="144" t="s">
        <v>122</v>
      </c>
      <c r="C18" s="150" t="s">
        <v>130</v>
      </c>
      <c r="D18" s="150" t="s">
        <v>123</v>
      </c>
      <c r="E18" s="150" t="s">
        <v>125</v>
      </c>
      <c r="F18" s="150" t="s">
        <v>127</v>
      </c>
      <c r="G18" s="154" t="s">
        <v>132</v>
      </c>
      <c r="H18" s="155"/>
      <c r="I18" s="155"/>
      <c r="J18" s="156"/>
    </row>
    <row r="19" spans="1:10" s="73" customFormat="1" ht="18" customHeight="1">
      <c r="A19" s="150"/>
      <c r="B19" s="144"/>
      <c r="C19" s="150"/>
      <c r="D19" s="150"/>
      <c r="E19" s="150"/>
      <c r="F19" s="150"/>
      <c r="G19" s="157"/>
      <c r="H19" s="158"/>
      <c r="I19" s="158"/>
      <c r="J19" s="159"/>
    </row>
    <row r="20" spans="1:10" s="73" customFormat="1" ht="18" customHeight="1">
      <c r="A20" s="150"/>
      <c r="B20" s="144"/>
      <c r="C20" s="77" t="s">
        <v>131</v>
      </c>
      <c r="D20" s="77" t="s">
        <v>124</v>
      </c>
      <c r="E20" s="68" t="s">
        <v>126</v>
      </c>
      <c r="F20" s="68" t="s">
        <v>128</v>
      </c>
      <c r="G20" s="160" t="s">
        <v>129</v>
      </c>
      <c r="H20" s="161"/>
      <c r="I20" s="161"/>
      <c r="J20" s="162"/>
    </row>
    <row r="21" spans="1:10" s="73" customFormat="1" ht="18" customHeight="1">
      <c r="A21" s="77">
        <v>1</v>
      </c>
      <c r="B21" s="77">
        <v>2</v>
      </c>
      <c r="C21" s="77">
        <v>3</v>
      </c>
      <c r="D21" s="77">
        <v>4</v>
      </c>
      <c r="E21" s="69">
        <v>5</v>
      </c>
      <c r="F21" s="69">
        <v>6</v>
      </c>
      <c r="G21" s="160">
        <v>7</v>
      </c>
      <c r="H21" s="161"/>
      <c r="I21" s="161"/>
      <c r="J21" s="162"/>
    </row>
    <row r="22" spans="1:10" s="73" customFormat="1" ht="18" customHeight="1">
      <c r="A22" s="164" t="s">
        <v>145</v>
      </c>
      <c r="B22" s="165"/>
      <c r="C22" s="165"/>
      <c r="D22" s="165"/>
      <c r="E22" s="165"/>
      <c r="F22" s="165"/>
      <c r="G22" s="165"/>
      <c r="H22" s="165"/>
      <c r="I22" s="165"/>
      <c r="J22" s="166"/>
    </row>
    <row r="23" spans="1:10">
      <c r="A23" s="87">
        <v>1</v>
      </c>
      <c r="B23" s="80" t="s">
        <v>136</v>
      </c>
      <c r="C23" s="85">
        <v>1</v>
      </c>
      <c r="D23" s="85">
        <f>E23</f>
        <v>42.74</v>
      </c>
      <c r="E23" s="85">
        <v>42.74</v>
      </c>
      <c r="F23" s="85">
        <v>7.26</v>
      </c>
      <c r="G23" s="143">
        <f t="shared" ref="G23:G28" si="0">F23+E23</f>
        <v>50</v>
      </c>
      <c r="H23" s="143"/>
      <c r="I23" s="143"/>
      <c r="J23" s="143"/>
    </row>
    <row r="24" spans="1:10">
      <c r="A24" s="87">
        <v>2</v>
      </c>
      <c r="B24" s="81" t="s">
        <v>146</v>
      </c>
      <c r="C24" s="85">
        <v>1</v>
      </c>
      <c r="D24" s="85">
        <v>85.47</v>
      </c>
      <c r="E24" s="85">
        <f>D24</f>
        <v>85.47</v>
      </c>
      <c r="F24" s="85">
        <v>14.53</v>
      </c>
      <c r="G24" s="143">
        <f t="shared" si="0"/>
        <v>100</v>
      </c>
      <c r="H24" s="143"/>
      <c r="I24" s="143"/>
      <c r="J24" s="143"/>
    </row>
    <row r="25" spans="1:10">
      <c r="A25" s="87">
        <v>3</v>
      </c>
      <c r="B25" s="81" t="s">
        <v>137</v>
      </c>
      <c r="C25" s="85">
        <v>1</v>
      </c>
      <c r="D25" s="85">
        <v>299.14999999999998</v>
      </c>
      <c r="E25" s="85">
        <f>D25</f>
        <v>299.14999999999998</v>
      </c>
      <c r="F25" s="85">
        <v>50.85</v>
      </c>
      <c r="G25" s="143">
        <f>F25+E25</f>
        <v>350</v>
      </c>
      <c r="H25" s="143"/>
      <c r="I25" s="143"/>
      <c r="J25" s="143"/>
    </row>
    <row r="26" spans="1:10">
      <c r="A26" s="87">
        <v>4</v>
      </c>
      <c r="B26" s="81" t="s">
        <v>138</v>
      </c>
      <c r="C26" s="85">
        <v>1</v>
      </c>
      <c r="D26" s="85">
        <v>598.29</v>
      </c>
      <c r="E26" s="85">
        <f>D26</f>
        <v>598.29</v>
      </c>
      <c r="F26" s="85">
        <v>101.71</v>
      </c>
      <c r="G26" s="143">
        <f t="shared" si="0"/>
        <v>700</v>
      </c>
      <c r="H26" s="143"/>
      <c r="I26" s="143"/>
      <c r="J26" s="143"/>
    </row>
    <row r="27" spans="1:10">
      <c r="A27" s="87">
        <v>5</v>
      </c>
      <c r="B27" s="81" t="s">
        <v>147</v>
      </c>
      <c r="C27" s="85">
        <v>1</v>
      </c>
      <c r="D27" s="85">
        <v>598.29</v>
      </c>
      <c r="E27" s="85">
        <f>D27</f>
        <v>598.29</v>
      </c>
      <c r="F27" s="85">
        <v>101.71</v>
      </c>
      <c r="G27" s="147">
        <f>F27+E27</f>
        <v>700</v>
      </c>
      <c r="H27" s="148"/>
      <c r="I27" s="148"/>
      <c r="J27" s="149"/>
    </row>
    <row r="28" spans="1:10">
      <c r="A28" s="87">
        <v>6</v>
      </c>
      <c r="B28" s="81" t="s">
        <v>139</v>
      </c>
      <c r="C28" s="85">
        <v>1</v>
      </c>
      <c r="D28" s="85">
        <v>42.74</v>
      </c>
      <c r="E28" s="85">
        <v>42.74</v>
      </c>
      <c r="F28" s="85">
        <v>7.26</v>
      </c>
      <c r="G28" s="143">
        <f t="shared" si="0"/>
        <v>50</v>
      </c>
      <c r="H28" s="143"/>
      <c r="I28" s="143"/>
      <c r="J28" s="143"/>
    </row>
    <row r="29" spans="1:10">
      <c r="F29" s="86"/>
    </row>
  </sheetData>
  <mergeCells count="34">
    <mergeCell ref="G13:J13"/>
    <mergeCell ref="A11:A13"/>
    <mergeCell ref="F11:F12"/>
    <mergeCell ref="G11:J12"/>
    <mergeCell ref="B18:B20"/>
    <mergeCell ref="C18:C19"/>
    <mergeCell ref="D18:D19"/>
    <mergeCell ref="E18:E19"/>
    <mergeCell ref="G24:J24"/>
    <mergeCell ref="G25:J25"/>
    <mergeCell ref="G14:J14"/>
    <mergeCell ref="G20:J20"/>
    <mergeCell ref="G21:J21"/>
    <mergeCell ref="G17:J17"/>
    <mergeCell ref="G16:J16"/>
    <mergeCell ref="A22:J22"/>
    <mergeCell ref="A18:A20"/>
    <mergeCell ref="G23:J23"/>
    <mergeCell ref="A8:J8"/>
    <mergeCell ref="G26:J26"/>
    <mergeCell ref="G28:J28"/>
    <mergeCell ref="B11:B13"/>
    <mergeCell ref="A1:J1"/>
    <mergeCell ref="A2:J2"/>
    <mergeCell ref="A4:J4"/>
    <mergeCell ref="A5:J5"/>
    <mergeCell ref="A3:J3"/>
    <mergeCell ref="G27:J27"/>
    <mergeCell ref="C11:C12"/>
    <mergeCell ref="D11:D12"/>
    <mergeCell ref="E11:E12"/>
    <mergeCell ref="A15:J15"/>
    <mergeCell ref="F18:F19"/>
    <mergeCell ref="G18:J19"/>
  </mergeCells>
  <pageMargins left="0.7" right="0.7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korisnik</cp:lastModifiedBy>
  <cp:lastPrinted>2025-09-30T13:15:23Z</cp:lastPrinted>
  <dcterms:created xsi:type="dcterms:W3CDTF">2020-05-26T11:08:55Z</dcterms:created>
  <dcterms:modified xsi:type="dcterms:W3CDTF">2025-10-01T07:38:12Z</dcterms:modified>
</cp:coreProperties>
</file>